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375" yWindow="15" windowWidth="10830" windowHeight="9600"/>
  </bookViews>
  <sheets>
    <sheet name="作物" sheetId="9" r:id="rId1"/>
  </sheets>
  <calcPr calcId="124519"/>
</workbook>
</file>

<file path=xl/calcChain.xml><?xml version="1.0" encoding="utf-8"?>
<calcChain xmlns="http://schemas.openxmlformats.org/spreadsheetml/2006/main">
  <c r="M2" i="9"/>
  <c r="R2" s="1"/>
  <c r="M4"/>
  <c r="R4" s="1"/>
  <c r="M5"/>
  <c r="R5" s="1"/>
  <c r="M6"/>
  <c r="R6" s="1"/>
  <c r="M3"/>
  <c r="R3" s="1"/>
</calcChain>
</file>

<file path=xl/sharedStrings.xml><?xml version="1.0" encoding="utf-8"?>
<sst xmlns="http://schemas.openxmlformats.org/spreadsheetml/2006/main" count="48" uniqueCount="39">
  <si>
    <t>106266083400028</t>
  </si>
  <si>
    <t>涂磊磊</t>
  </si>
  <si>
    <t>风景园林学院</t>
  </si>
  <si>
    <t>风景园林学</t>
  </si>
  <si>
    <t>106266090100002</t>
  </si>
  <si>
    <t>青靖</t>
  </si>
  <si>
    <t>农学院</t>
  </si>
  <si>
    <t>作物栽培学与耕作学</t>
  </si>
  <si>
    <t>106266090100179</t>
  </si>
  <si>
    <t>倪吉星</t>
  </si>
  <si>
    <t>药用植物学</t>
  </si>
  <si>
    <t>林学院</t>
  </si>
  <si>
    <t>森林培育</t>
  </si>
  <si>
    <t>106266090700005</t>
  </si>
  <si>
    <t>匡昆林</t>
  </si>
  <si>
    <t>106266090700006</t>
  </si>
  <si>
    <t>杨雅文</t>
  </si>
  <si>
    <t>男</t>
    <phoneticPr fontId="19" type="noConversion"/>
  </si>
  <si>
    <t>女</t>
    <phoneticPr fontId="19" type="noConversion"/>
  </si>
  <si>
    <t>外语</t>
    <phoneticPr fontId="19" type="noConversion"/>
  </si>
  <si>
    <t>作物</t>
    <phoneticPr fontId="19" type="noConversion"/>
  </si>
  <si>
    <t>考生编号</t>
    <phoneticPr fontId="19" type="noConversion"/>
  </si>
  <si>
    <t>姓名</t>
    <phoneticPr fontId="19" type="noConversion"/>
  </si>
  <si>
    <t>性别</t>
    <phoneticPr fontId="19" type="noConversion"/>
  </si>
  <si>
    <t>报考院所</t>
    <phoneticPr fontId="19" type="noConversion"/>
  </si>
  <si>
    <t>报考专业</t>
    <phoneticPr fontId="19" type="noConversion"/>
  </si>
  <si>
    <t>政治</t>
    <phoneticPr fontId="19" type="noConversion"/>
  </si>
  <si>
    <t>专一</t>
    <phoneticPr fontId="19" type="noConversion"/>
  </si>
  <si>
    <t>专二</t>
    <phoneticPr fontId="19" type="noConversion"/>
  </si>
  <si>
    <t>复试专业</t>
    <phoneticPr fontId="19" type="noConversion"/>
  </si>
  <si>
    <t>专业综合</t>
    <phoneticPr fontId="19" type="noConversion"/>
  </si>
  <si>
    <t>专业英语</t>
    <phoneticPr fontId="19" type="noConversion"/>
  </si>
  <si>
    <t>英语听力</t>
    <phoneticPr fontId="19" type="noConversion"/>
  </si>
  <si>
    <t>面试成绩</t>
    <phoneticPr fontId="19" type="noConversion"/>
  </si>
  <si>
    <t>初试总分</t>
    <phoneticPr fontId="19" type="noConversion"/>
  </si>
  <si>
    <t>复试总分</t>
    <phoneticPr fontId="19" type="noConversion"/>
  </si>
  <si>
    <t>总分</t>
    <phoneticPr fontId="19" type="noConversion"/>
  </si>
  <si>
    <t>排名</t>
    <phoneticPr fontId="19" type="noConversion"/>
  </si>
  <si>
    <t>作物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</si>
</sst>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0"/>
      <color rgb="FF000000"/>
      <name val="宋体"/>
      <family val="2"/>
      <charset val="134"/>
      <scheme val="minor"/>
    </font>
    <font>
      <sz val="11"/>
      <color theme="1"/>
      <name val="黑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49" fontId="18" fillId="0" borderId="12" xfId="0" applyNumberFormat="1" applyFont="1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vertical="center" wrapText="1"/>
    </xf>
    <xf numFmtId="176" fontId="18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176" fontId="16" fillId="0" borderId="11" xfId="0" applyNumberFormat="1" applyFont="1" applyFill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176" fontId="18" fillId="0" borderId="14" xfId="0" applyNumberFormat="1" applyFont="1" applyFill="1" applyBorder="1" applyAlignment="1">
      <alignment horizontal="center" vertical="center"/>
    </xf>
    <xf numFmtId="176" fontId="21" fillId="33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"/>
  <sheetViews>
    <sheetView tabSelected="1" workbookViewId="0">
      <selection activeCell="F21" sqref="F21"/>
    </sheetView>
  </sheetViews>
  <sheetFormatPr defaultRowHeight="13.5"/>
  <cols>
    <col min="1" max="1" width="5.625" customWidth="1"/>
    <col min="2" max="2" width="15.25" customWidth="1"/>
    <col min="5" max="5" width="13.25" customWidth="1"/>
    <col min="6" max="6" width="16.125" customWidth="1"/>
  </cols>
  <sheetData>
    <row r="1" spans="1:18" s="1" customFormat="1" ht="29.25" customHeight="1">
      <c r="A1" s="18" t="s">
        <v>37</v>
      </c>
      <c r="B1" s="14" t="s">
        <v>21</v>
      </c>
      <c r="C1" s="15" t="s">
        <v>22</v>
      </c>
      <c r="D1" s="15" t="s">
        <v>23</v>
      </c>
      <c r="E1" s="15" t="s">
        <v>24</v>
      </c>
      <c r="F1" s="15" t="s">
        <v>25</v>
      </c>
      <c r="G1" s="13" t="s">
        <v>29</v>
      </c>
      <c r="H1" s="13" t="s">
        <v>34</v>
      </c>
      <c r="I1" s="13" t="s">
        <v>19</v>
      </c>
      <c r="J1" s="13" t="s">
        <v>26</v>
      </c>
      <c r="K1" s="13" t="s">
        <v>27</v>
      </c>
      <c r="L1" s="13" t="s">
        <v>28</v>
      </c>
      <c r="M1" s="13" t="s">
        <v>35</v>
      </c>
      <c r="N1" s="12" t="s">
        <v>32</v>
      </c>
      <c r="O1" s="12" t="s">
        <v>31</v>
      </c>
      <c r="P1" s="12" t="s">
        <v>30</v>
      </c>
      <c r="Q1" s="12" t="s">
        <v>33</v>
      </c>
      <c r="R1" s="17" t="s">
        <v>36</v>
      </c>
    </row>
    <row r="2" spans="1:18" s="1" customFormat="1" ht="19.5" customHeight="1">
      <c r="A2" s="4">
        <v>1</v>
      </c>
      <c r="B2" s="2" t="s">
        <v>15</v>
      </c>
      <c r="C2" s="3" t="s">
        <v>16</v>
      </c>
      <c r="D2" s="3" t="s">
        <v>18</v>
      </c>
      <c r="E2" s="3" t="s">
        <v>11</v>
      </c>
      <c r="F2" s="3" t="s">
        <v>12</v>
      </c>
      <c r="G2" s="5" t="s">
        <v>20</v>
      </c>
      <c r="H2" s="8">
        <v>338</v>
      </c>
      <c r="I2" s="8">
        <v>63</v>
      </c>
      <c r="J2" s="8">
        <v>50</v>
      </c>
      <c r="K2" s="8">
        <v>117</v>
      </c>
      <c r="L2" s="8">
        <v>108</v>
      </c>
      <c r="M2" s="6">
        <f>Q2*0.6+N2*0.1+O2*0.1+P2*0.2</f>
        <v>72.400000000000006</v>
      </c>
      <c r="N2" s="7">
        <v>55</v>
      </c>
      <c r="O2" s="7">
        <v>81</v>
      </c>
      <c r="P2" s="7">
        <v>60</v>
      </c>
      <c r="Q2" s="10">
        <v>78</v>
      </c>
      <c r="R2" s="9">
        <f>H2*0.1+M2*0.5</f>
        <v>70</v>
      </c>
    </row>
    <row r="3" spans="1:18" s="1" customFormat="1" ht="19.5" customHeight="1">
      <c r="A3" s="4">
        <v>2</v>
      </c>
      <c r="B3" s="2" t="s">
        <v>0</v>
      </c>
      <c r="C3" s="3" t="s">
        <v>1</v>
      </c>
      <c r="D3" s="3" t="s">
        <v>17</v>
      </c>
      <c r="E3" s="3" t="s">
        <v>2</v>
      </c>
      <c r="F3" s="3" t="s">
        <v>3</v>
      </c>
      <c r="G3" s="5" t="s">
        <v>20</v>
      </c>
      <c r="H3" s="8">
        <v>323</v>
      </c>
      <c r="I3" s="8">
        <v>58</v>
      </c>
      <c r="J3" s="8">
        <v>62</v>
      </c>
      <c r="K3" s="8">
        <v>97</v>
      </c>
      <c r="L3" s="8">
        <v>106</v>
      </c>
      <c r="M3" s="6">
        <f>Q3*0.6+N3*0.1+O3*0.1+P3*0.2</f>
        <v>73.320000000000007</v>
      </c>
      <c r="N3" s="7">
        <v>45</v>
      </c>
      <c r="O3" s="7">
        <v>61</v>
      </c>
      <c r="P3" s="7">
        <v>76</v>
      </c>
      <c r="Q3" s="10">
        <v>79.2</v>
      </c>
      <c r="R3" s="9">
        <f>H3*0.1+M3*0.5</f>
        <v>68.960000000000008</v>
      </c>
    </row>
    <row r="4" spans="1:18" s="1" customFormat="1" ht="19.5" customHeight="1">
      <c r="A4" s="4">
        <v>3</v>
      </c>
      <c r="B4" s="2" t="s">
        <v>13</v>
      </c>
      <c r="C4" s="3" t="s">
        <v>14</v>
      </c>
      <c r="D4" s="3" t="s">
        <v>17</v>
      </c>
      <c r="E4" s="3" t="s">
        <v>11</v>
      </c>
      <c r="F4" s="3" t="s">
        <v>12</v>
      </c>
      <c r="G4" s="5" t="s">
        <v>20</v>
      </c>
      <c r="H4" s="8">
        <v>322</v>
      </c>
      <c r="I4" s="8">
        <v>45</v>
      </c>
      <c r="J4" s="8">
        <v>50</v>
      </c>
      <c r="K4" s="8">
        <v>109</v>
      </c>
      <c r="L4" s="8">
        <v>118</v>
      </c>
      <c r="M4" s="6">
        <f>Q4*0.6+N4*0.1+O4*0.1+P4*0.2</f>
        <v>70.599999999999994</v>
      </c>
      <c r="N4" s="7">
        <v>25</v>
      </c>
      <c r="O4" s="7">
        <v>59</v>
      </c>
      <c r="P4" s="7">
        <v>47</v>
      </c>
      <c r="Q4" s="11">
        <v>88</v>
      </c>
      <c r="R4" s="9">
        <f>H4*0.1+M4*0.5</f>
        <v>67.5</v>
      </c>
    </row>
    <row r="5" spans="1:18" s="1" customFormat="1" ht="19.5" customHeight="1">
      <c r="A5" s="4">
        <v>4</v>
      </c>
      <c r="B5" s="2" t="s">
        <v>8</v>
      </c>
      <c r="C5" s="3" t="s">
        <v>9</v>
      </c>
      <c r="D5" s="3" t="s">
        <v>17</v>
      </c>
      <c r="E5" s="3" t="s">
        <v>6</v>
      </c>
      <c r="F5" s="3" t="s">
        <v>10</v>
      </c>
      <c r="G5" s="5" t="s">
        <v>38</v>
      </c>
      <c r="H5" s="8">
        <v>295</v>
      </c>
      <c r="I5" s="8">
        <v>40</v>
      </c>
      <c r="J5" s="8">
        <v>53</v>
      </c>
      <c r="K5" s="8">
        <v>115</v>
      </c>
      <c r="L5" s="8">
        <v>87</v>
      </c>
      <c r="M5" s="6">
        <f>Q5*0.6+N5*0.1+O5*0.1+P5*0.2</f>
        <v>72.627999999999986</v>
      </c>
      <c r="N5" s="7">
        <v>40</v>
      </c>
      <c r="O5" s="7">
        <v>40</v>
      </c>
      <c r="P5" s="7">
        <v>70</v>
      </c>
      <c r="Q5" s="16">
        <v>84.38</v>
      </c>
      <c r="R5" s="9">
        <f>H5*0.1+M5*0.5</f>
        <v>65.813999999999993</v>
      </c>
    </row>
    <row r="6" spans="1:18" s="1" customFormat="1" ht="19.5" customHeight="1">
      <c r="A6" s="4">
        <v>5</v>
      </c>
      <c r="B6" s="2" t="s">
        <v>4</v>
      </c>
      <c r="C6" s="3" t="s">
        <v>5</v>
      </c>
      <c r="D6" s="3" t="s">
        <v>17</v>
      </c>
      <c r="E6" s="3" t="s">
        <v>6</v>
      </c>
      <c r="F6" s="3" t="s">
        <v>7</v>
      </c>
      <c r="G6" s="5" t="s">
        <v>20</v>
      </c>
      <c r="H6" s="8">
        <v>298</v>
      </c>
      <c r="I6" s="8">
        <v>49</v>
      </c>
      <c r="J6" s="8">
        <v>56</v>
      </c>
      <c r="K6" s="8">
        <v>111</v>
      </c>
      <c r="L6" s="8">
        <v>82</v>
      </c>
      <c r="M6" s="6">
        <f>Q6*0.6+N6*0.1+O6*0.1+P6*0.2</f>
        <v>70.759999999999991</v>
      </c>
      <c r="N6" s="7">
        <v>25</v>
      </c>
      <c r="O6" s="7">
        <v>55</v>
      </c>
      <c r="P6" s="6">
        <v>81</v>
      </c>
      <c r="Q6" s="10">
        <v>77.599999999999994</v>
      </c>
      <c r="R6" s="9">
        <f>H6*0.1+M6*0.5</f>
        <v>65.179999999999993</v>
      </c>
    </row>
  </sheetData>
  <sortState ref="A2:R6">
    <sortCondition descending="1" ref="R1"/>
  </sortState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cp:lastPrinted>2016-03-26T08:22:16Z</cp:lastPrinted>
  <dcterms:created xsi:type="dcterms:W3CDTF">2016-03-25T10:49:15Z</dcterms:created>
  <dcterms:modified xsi:type="dcterms:W3CDTF">2016-03-29T07:16:56Z</dcterms:modified>
</cp:coreProperties>
</file>