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75" yWindow="15" windowWidth="10830" windowHeight="9600"/>
  </bookViews>
  <sheets>
    <sheet name="作物" sheetId="9" r:id="rId1"/>
  </sheets>
  <calcPr calcId="124519"/>
</workbook>
</file>

<file path=xl/calcChain.xml><?xml version="1.0" encoding="utf-8"?>
<calcChain xmlns="http://schemas.openxmlformats.org/spreadsheetml/2006/main">
  <c r="I9" i="9"/>
  <c r="N9" s="1"/>
  <c r="I8"/>
  <c r="N8" s="1"/>
  <c r="I3"/>
  <c r="N3" s="1"/>
  <c r="I5"/>
  <c r="N5" s="1"/>
  <c r="I6"/>
  <c r="N6" s="1"/>
  <c r="I7"/>
  <c r="N7" s="1"/>
  <c r="I4"/>
  <c r="N4" s="1"/>
</calcChain>
</file>

<file path=xl/sharedStrings.xml><?xml version="1.0" encoding="utf-8"?>
<sst xmlns="http://schemas.openxmlformats.org/spreadsheetml/2006/main" count="66" uniqueCount="53">
  <si>
    <t>玉米研究所</t>
  </si>
  <si>
    <t>106266083400028</t>
  </si>
  <si>
    <t>涂磊磊</t>
  </si>
  <si>
    <t>风景园林学院</t>
  </si>
  <si>
    <t>风景园林学</t>
  </si>
  <si>
    <t>106266090100002</t>
  </si>
  <si>
    <t>农学院</t>
  </si>
  <si>
    <t>作物栽培学与耕作学</t>
  </si>
  <si>
    <t>作物遗传育种</t>
  </si>
  <si>
    <t>106266090100145</t>
  </si>
  <si>
    <t>106266090100151</t>
  </si>
  <si>
    <t>陈厚川</t>
  </si>
  <si>
    <t>106266090100179</t>
  </si>
  <si>
    <t>倪吉星</t>
  </si>
  <si>
    <t>药用植物学</t>
  </si>
  <si>
    <t>林学院</t>
  </si>
  <si>
    <t>森林培育</t>
  </si>
  <si>
    <t>106266090700005</t>
  </si>
  <si>
    <t>匡昆林</t>
  </si>
  <si>
    <t>106266090700006</t>
  </si>
  <si>
    <t>杨雅文</t>
  </si>
  <si>
    <t>男</t>
    <phoneticPr fontId="19" type="noConversion"/>
  </si>
  <si>
    <t>女</t>
    <phoneticPr fontId="19" type="noConversion"/>
  </si>
  <si>
    <t>作物</t>
    <phoneticPr fontId="19" type="noConversion"/>
  </si>
  <si>
    <t>考生编号</t>
    <phoneticPr fontId="19" type="noConversion"/>
  </si>
  <si>
    <t>姓名</t>
    <phoneticPr fontId="19" type="noConversion"/>
  </si>
  <si>
    <t>性别</t>
    <phoneticPr fontId="19" type="noConversion"/>
  </si>
  <si>
    <t>报考院所</t>
    <phoneticPr fontId="19" type="noConversion"/>
  </si>
  <si>
    <t>报考专业</t>
    <phoneticPr fontId="19" type="noConversion"/>
  </si>
  <si>
    <t>复试专业</t>
    <phoneticPr fontId="19" type="noConversion"/>
  </si>
  <si>
    <t>专业综合</t>
    <phoneticPr fontId="19" type="noConversion"/>
  </si>
  <si>
    <t>专业英语</t>
    <phoneticPr fontId="19" type="noConversion"/>
  </si>
  <si>
    <t>英语听力</t>
    <phoneticPr fontId="19" type="noConversion"/>
  </si>
  <si>
    <t>面试成绩</t>
    <phoneticPr fontId="19" type="noConversion"/>
  </si>
  <si>
    <t>初试总分</t>
    <phoneticPr fontId="19" type="noConversion"/>
  </si>
  <si>
    <t>复试总分</t>
    <phoneticPr fontId="19" type="noConversion"/>
  </si>
  <si>
    <t>总分</t>
    <phoneticPr fontId="19" type="noConversion"/>
  </si>
  <si>
    <t>作物</t>
    <phoneticPr fontId="19" type="noConversion"/>
  </si>
  <si>
    <t>导师</t>
    <phoneticPr fontId="19" type="noConversion"/>
  </si>
  <si>
    <t>周树峰</t>
    <phoneticPr fontId="19" type="noConversion"/>
  </si>
  <si>
    <t>刘坚</t>
    <phoneticPr fontId="19" type="noConversion"/>
  </si>
  <si>
    <t>唐祈林</t>
    <phoneticPr fontId="19" type="noConversion"/>
  </si>
  <si>
    <t>张志明</t>
    <phoneticPr fontId="19" type="noConversion"/>
  </si>
  <si>
    <t>张素芝</t>
    <phoneticPr fontId="19" type="noConversion"/>
  </si>
  <si>
    <t>曹墨菊</t>
    <phoneticPr fontId="19" type="noConversion"/>
  </si>
  <si>
    <t>青  靖</t>
    <phoneticPr fontId="19" type="noConversion"/>
  </si>
  <si>
    <t>瞿华兴</t>
    <phoneticPr fontId="19" type="noConversion"/>
  </si>
  <si>
    <t>男</t>
    <phoneticPr fontId="19" type="noConversion"/>
  </si>
  <si>
    <t>作物</t>
    <phoneticPr fontId="19" type="noConversion"/>
  </si>
  <si>
    <t>高世斌</t>
    <phoneticPr fontId="19" type="noConversion"/>
  </si>
  <si>
    <t>候补2</t>
  </si>
  <si>
    <t>候补1</t>
  </si>
  <si>
    <t>2016年玉米研究所硕士研究生拟录取名单（作物）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</si>
</sst>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0"/>
      <color rgb="FF000000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49" fontId="18" fillId="0" borderId="12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176" fontId="18" fillId="0" borderId="14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vertical="center" wrapText="1"/>
    </xf>
    <xf numFmtId="49" fontId="18" fillId="0" borderId="19" xfId="0" applyNumberFormat="1" applyFont="1" applyFill="1" applyBorder="1" applyAlignment="1">
      <alignment vertical="center" wrapText="1"/>
    </xf>
    <xf numFmtId="49" fontId="18" fillId="0" borderId="20" xfId="0" applyNumberFormat="1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center" vertical="center" wrapText="1"/>
    </xf>
    <xf numFmtId="176" fontId="18" fillId="0" borderId="21" xfId="0" applyNumberFormat="1" applyFont="1" applyFill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H22" sqref="H22"/>
    </sheetView>
  </sheetViews>
  <sheetFormatPr defaultRowHeight="13.5"/>
  <cols>
    <col min="1" max="1" width="5.625" customWidth="1"/>
    <col min="2" max="2" width="15.25" customWidth="1"/>
    <col min="3" max="3" width="7.125" customWidth="1"/>
    <col min="4" max="4" width="6" style="13" customWidth="1"/>
    <col min="5" max="5" width="12.125" customWidth="1"/>
    <col min="6" max="6" width="17.25" customWidth="1"/>
    <col min="7" max="7" width="9" customWidth="1"/>
    <col min="15" max="15" width="9" style="13"/>
  </cols>
  <sheetData>
    <row r="1" spans="1:15" ht="42" customHeight="1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21.75" customHeight="1">
      <c r="A2" s="19"/>
      <c r="B2" s="16" t="s">
        <v>24</v>
      </c>
      <c r="C2" s="17" t="s">
        <v>25</v>
      </c>
      <c r="D2" s="15" t="s">
        <v>26</v>
      </c>
      <c r="E2" s="17" t="s">
        <v>27</v>
      </c>
      <c r="F2" s="17" t="s">
        <v>28</v>
      </c>
      <c r="G2" s="15" t="s">
        <v>29</v>
      </c>
      <c r="H2" s="15" t="s">
        <v>34</v>
      </c>
      <c r="I2" s="15" t="s">
        <v>35</v>
      </c>
      <c r="J2" s="14" t="s">
        <v>32</v>
      </c>
      <c r="K2" s="14" t="s">
        <v>31</v>
      </c>
      <c r="L2" s="14" t="s">
        <v>30</v>
      </c>
      <c r="M2" s="14" t="s">
        <v>33</v>
      </c>
      <c r="N2" s="31" t="s">
        <v>36</v>
      </c>
      <c r="O2" s="14" t="s">
        <v>38</v>
      </c>
    </row>
    <row r="3" spans="1:15" s="1" customFormat="1" ht="19.5" customHeight="1">
      <c r="A3" s="4">
        <v>1</v>
      </c>
      <c r="B3" s="2" t="s">
        <v>19</v>
      </c>
      <c r="C3" s="3" t="s">
        <v>20</v>
      </c>
      <c r="D3" s="32" t="s">
        <v>22</v>
      </c>
      <c r="E3" s="3" t="s">
        <v>15</v>
      </c>
      <c r="F3" s="3" t="s">
        <v>16</v>
      </c>
      <c r="G3" s="5" t="s">
        <v>23</v>
      </c>
      <c r="H3" s="8">
        <v>338</v>
      </c>
      <c r="I3" s="6">
        <f t="shared" ref="I3:I8" si="0">M3*0.6+J3*0.1+K3*0.1+L3*0.2</f>
        <v>72.400000000000006</v>
      </c>
      <c r="J3" s="7">
        <v>55</v>
      </c>
      <c r="K3" s="7">
        <v>81</v>
      </c>
      <c r="L3" s="7">
        <v>60</v>
      </c>
      <c r="M3" s="10">
        <v>78</v>
      </c>
      <c r="N3" s="9">
        <f t="shared" ref="N3:N9" si="1">H3*0.1+I3*0.5</f>
        <v>70</v>
      </c>
      <c r="O3" s="21" t="s">
        <v>39</v>
      </c>
    </row>
    <row r="4" spans="1:15" s="1" customFormat="1" ht="19.5" customHeight="1">
      <c r="A4" s="4">
        <v>2</v>
      </c>
      <c r="B4" s="2" t="s">
        <v>1</v>
      </c>
      <c r="C4" s="3" t="s">
        <v>2</v>
      </c>
      <c r="D4" s="32" t="s">
        <v>21</v>
      </c>
      <c r="E4" s="3" t="s">
        <v>3</v>
      </c>
      <c r="F4" s="3" t="s">
        <v>4</v>
      </c>
      <c r="G4" s="5" t="s">
        <v>23</v>
      </c>
      <c r="H4" s="8">
        <v>323</v>
      </c>
      <c r="I4" s="6">
        <f t="shared" si="0"/>
        <v>73.320000000000007</v>
      </c>
      <c r="J4" s="7">
        <v>45</v>
      </c>
      <c r="K4" s="7">
        <v>61</v>
      </c>
      <c r="L4" s="7">
        <v>76</v>
      </c>
      <c r="M4" s="10">
        <v>79.2</v>
      </c>
      <c r="N4" s="9">
        <f t="shared" si="1"/>
        <v>68.960000000000008</v>
      </c>
      <c r="O4" s="21" t="s">
        <v>42</v>
      </c>
    </row>
    <row r="5" spans="1:15" s="1" customFormat="1" ht="19.5" customHeight="1">
      <c r="A5" s="4">
        <v>3</v>
      </c>
      <c r="B5" s="2" t="s">
        <v>17</v>
      </c>
      <c r="C5" s="3" t="s">
        <v>18</v>
      </c>
      <c r="D5" s="32" t="s">
        <v>21</v>
      </c>
      <c r="E5" s="3" t="s">
        <v>15</v>
      </c>
      <c r="F5" s="3" t="s">
        <v>16</v>
      </c>
      <c r="G5" s="5" t="s">
        <v>23</v>
      </c>
      <c r="H5" s="8">
        <v>322</v>
      </c>
      <c r="I5" s="6">
        <f t="shared" si="0"/>
        <v>70.599999999999994</v>
      </c>
      <c r="J5" s="7">
        <v>25</v>
      </c>
      <c r="K5" s="7">
        <v>59</v>
      </c>
      <c r="L5" s="7">
        <v>47</v>
      </c>
      <c r="M5" s="12">
        <v>88</v>
      </c>
      <c r="N5" s="9">
        <f t="shared" si="1"/>
        <v>67.5</v>
      </c>
      <c r="O5" s="21" t="s">
        <v>43</v>
      </c>
    </row>
    <row r="6" spans="1:15" s="1" customFormat="1" ht="19.5" customHeight="1">
      <c r="A6" s="4">
        <v>4</v>
      </c>
      <c r="B6" s="2" t="s">
        <v>12</v>
      </c>
      <c r="C6" s="3" t="s">
        <v>13</v>
      </c>
      <c r="D6" s="32" t="s">
        <v>21</v>
      </c>
      <c r="E6" s="3" t="s">
        <v>6</v>
      </c>
      <c r="F6" s="3" t="s">
        <v>14</v>
      </c>
      <c r="G6" s="5" t="s">
        <v>37</v>
      </c>
      <c r="H6" s="8">
        <v>295</v>
      </c>
      <c r="I6" s="6">
        <f t="shared" si="0"/>
        <v>72.627999999999986</v>
      </c>
      <c r="J6" s="7">
        <v>40</v>
      </c>
      <c r="K6" s="7">
        <v>40</v>
      </c>
      <c r="L6" s="7">
        <v>70</v>
      </c>
      <c r="M6" s="18">
        <v>84.38</v>
      </c>
      <c r="N6" s="9">
        <f t="shared" si="1"/>
        <v>65.813999999999993</v>
      </c>
      <c r="O6" s="21" t="s">
        <v>40</v>
      </c>
    </row>
    <row r="7" spans="1:15" s="1" customFormat="1" ht="19.5" customHeight="1">
      <c r="A7" s="4">
        <v>5</v>
      </c>
      <c r="B7" s="22" t="s">
        <v>5</v>
      </c>
      <c r="C7" s="23" t="s">
        <v>45</v>
      </c>
      <c r="D7" s="33" t="s">
        <v>21</v>
      </c>
      <c r="E7" s="23" t="s">
        <v>6</v>
      </c>
      <c r="F7" s="23" t="s">
        <v>7</v>
      </c>
      <c r="G7" s="24" t="s">
        <v>23</v>
      </c>
      <c r="H7" s="25">
        <v>298</v>
      </c>
      <c r="I7" s="26">
        <f t="shared" si="0"/>
        <v>70.759999999999991</v>
      </c>
      <c r="J7" s="27">
        <v>25</v>
      </c>
      <c r="K7" s="27">
        <v>55</v>
      </c>
      <c r="L7" s="26">
        <v>81</v>
      </c>
      <c r="M7" s="11">
        <v>77.599999999999994</v>
      </c>
      <c r="N7" s="28">
        <f t="shared" si="1"/>
        <v>65.179999999999993</v>
      </c>
      <c r="O7" s="29" t="s">
        <v>44</v>
      </c>
    </row>
    <row r="8" spans="1:15" s="1" customFormat="1" ht="19.5" customHeight="1">
      <c r="A8" s="4" t="s">
        <v>51</v>
      </c>
      <c r="B8" s="34" t="s">
        <v>9</v>
      </c>
      <c r="C8" s="34" t="s">
        <v>46</v>
      </c>
      <c r="D8" s="35" t="s">
        <v>47</v>
      </c>
      <c r="E8" s="34" t="s">
        <v>0</v>
      </c>
      <c r="F8" s="34" t="s">
        <v>8</v>
      </c>
      <c r="G8" s="34" t="s">
        <v>48</v>
      </c>
      <c r="H8" s="36">
        <v>327</v>
      </c>
      <c r="I8" s="6">
        <f t="shared" si="0"/>
        <v>70.45</v>
      </c>
      <c r="J8" s="30">
        <v>45</v>
      </c>
      <c r="K8" s="30">
        <v>50</v>
      </c>
      <c r="L8" s="6">
        <v>67</v>
      </c>
      <c r="M8" s="6">
        <v>79.25</v>
      </c>
      <c r="N8" s="9">
        <f t="shared" si="1"/>
        <v>67.925000000000011</v>
      </c>
      <c r="O8" s="21" t="s">
        <v>49</v>
      </c>
    </row>
    <row r="9" spans="1:15" s="1" customFormat="1" ht="19.5" customHeight="1">
      <c r="A9" s="4" t="s">
        <v>50</v>
      </c>
      <c r="B9" s="2" t="s">
        <v>10</v>
      </c>
      <c r="C9" s="3" t="s">
        <v>11</v>
      </c>
      <c r="D9" s="32" t="s">
        <v>21</v>
      </c>
      <c r="E9" s="3" t="s">
        <v>0</v>
      </c>
      <c r="F9" s="3" t="s">
        <v>8</v>
      </c>
      <c r="G9" s="34" t="s">
        <v>48</v>
      </c>
      <c r="H9" s="8">
        <v>266</v>
      </c>
      <c r="I9" s="6">
        <f>M9*0.6+J9*0.1+K9*0.1+L9*0.2</f>
        <v>69.8</v>
      </c>
      <c r="J9" s="6">
        <v>20</v>
      </c>
      <c r="K9" s="30">
        <v>55</v>
      </c>
      <c r="L9" s="30">
        <v>70</v>
      </c>
      <c r="M9" s="20">
        <v>80.5</v>
      </c>
      <c r="N9" s="9">
        <f t="shared" si="1"/>
        <v>61.5</v>
      </c>
      <c r="O9" s="21" t="s">
        <v>41</v>
      </c>
    </row>
  </sheetData>
  <sortState ref="A2:R6">
    <sortCondition descending="1" ref="N1"/>
  </sortState>
  <mergeCells count="1">
    <mergeCell ref="A1:O1"/>
  </mergeCells>
  <phoneticPr fontId="19" type="noConversion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2016-03-30T02:42:07Z</cp:lastPrinted>
  <dcterms:created xsi:type="dcterms:W3CDTF">2016-03-25T10:49:15Z</dcterms:created>
  <dcterms:modified xsi:type="dcterms:W3CDTF">2016-03-30T08:25:39Z</dcterms:modified>
</cp:coreProperties>
</file>