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75" yWindow="15" windowWidth="10830" windowHeight="9600"/>
  </bookViews>
  <sheets>
    <sheet name="生物化学与分子生物学" sheetId="8" r:id="rId1"/>
  </sheets>
  <calcPr calcId="124519"/>
</workbook>
</file>

<file path=xl/calcChain.xml><?xml version="1.0" encoding="utf-8"?>
<calcChain xmlns="http://schemas.openxmlformats.org/spreadsheetml/2006/main">
  <c r="I12" i="8"/>
  <c r="N12" s="1"/>
  <c r="I8"/>
  <c r="N8" s="1"/>
  <c r="I9"/>
  <c r="N9" s="1"/>
  <c r="I6"/>
  <c r="N6" s="1"/>
  <c r="I13"/>
  <c r="N13" s="1"/>
  <c r="I14"/>
  <c r="N14" s="1"/>
  <c r="I7"/>
  <c r="N7" s="1"/>
  <c r="I4"/>
  <c r="N4" s="1"/>
  <c r="I3"/>
  <c r="N3" s="1"/>
  <c r="I5"/>
  <c r="N5" s="1"/>
  <c r="I11"/>
  <c r="N11" s="1"/>
  <c r="I10"/>
  <c r="N10" s="1"/>
</calcChain>
</file>

<file path=xl/sharedStrings.xml><?xml version="1.0" encoding="utf-8"?>
<sst xmlns="http://schemas.openxmlformats.org/spreadsheetml/2006/main" count="100" uniqueCount="55">
  <si>
    <t>106266071000082</t>
  </si>
  <si>
    <t>明川</t>
  </si>
  <si>
    <t>玉米研究所</t>
  </si>
  <si>
    <t>生物化学与分子生物学</t>
  </si>
  <si>
    <t>106266071000084</t>
  </si>
  <si>
    <t>冯文奇</t>
  </si>
  <si>
    <t>106266071000088</t>
  </si>
  <si>
    <t>蔡云婷</t>
  </si>
  <si>
    <t>106266071000090</t>
  </si>
  <si>
    <t>彭双</t>
  </si>
  <si>
    <t>106266071000091</t>
  </si>
  <si>
    <t>唐琦</t>
  </si>
  <si>
    <t>106266071000121</t>
  </si>
  <si>
    <t>夏远燕</t>
  </si>
  <si>
    <t>106266071000138</t>
  </si>
  <si>
    <t>拓昊苑</t>
  </si>
  <si>
    <t>农学院</t>
  </si>
  <si>
    <t>作物栽培学与耕作学</t>
  </si>
  <si>
    <t>106266090100036</t>
  </si>
  <si>
    <t>湛静</t>
  </si>
  <si>
    <t>作物遗传育种</t>
  </si>
  <si>
    <t>106266090100086</t>
  </si>
  <si>
    <t>刘柄良</t>
  </si>
  <si>
    <t>林学院</t>
  </si>
  <si>
    <t>森林培育</t>
  </si>
  <si>
    <t>106266090700019</t>
  </si>
  <si>
    <t>汤长潇</t>
  </si>
  <si>
    <t>106266090700020</t>
  </si>
  <si>
    <t>路风中</t>
  </si>
  <si>
    <t>106266090700048</t>
  </si>
  <si>
    <t>代洁</t>
  </si>
  <si>
    <t>园林植物与观赏园艺</t>
  </si>
  <si>
    <t>男</t>
    <phoneticPr fontId="19" type="noConversion"/>
  </si>
  <si>
    <t>女</t>
    <phoneticPr fontId="19" type="noConversion"/>
  </si>
  <si>
    <t>考生编号</t>
    <phoneticPr fontId="19" type="noConversion"/>
  </si>
  <si>
    <t>姓名</t>
    <phoneticPr fontId="19" type="noConversion"/>
  </si>
  <si>
    <t>性别</t>
    <phoneticPr fontId="19" type="noConversion"/>
  </si>
  <si>
    <t>报考院所</t>
    <phoneticPr fontId="19" type="noConversion"/>
  </si>
  <si>
    <t>报考专业</t>
    <phoneticPr fontId="19" type="noConversion"/>
  </si>
  <si>
    <t>复试专业</t>
    <phoneticPr fontId="19" type="noConversion"/>
  </si>
  <si>
    <t>初试总分</t>
    <phoneticPr fontId="19" type="noConversion"/>
  </si>
  <si>
    <t>导师</t>
    <phoneticPr fontId="19" type="noConversion"/>
  </si>
  <si>
    <t>卢艳丽</t>
    <phoneticPr fontId="19" type="noConversion"/>
  </si>
  <si>
    <t>付凤玲</t>
    <phoneticPr fontId="19" type="noConversion"/>
  </si>
  <si>
    <t>曹墨菊</t>
    <phoneticPr fontId="19" type="noConversion"/>
  </si>
  <si>
    <t>李晚忱</t>
    <phoneticPr fontId="19" type="noConversion"/>
  </si>
  <si>
    <t>张志明</t>
    <phoneticPr fontId="19" type="noConversion"/>
  </si>
  <si>
    <t>候补1</t>
    <phoneticPr fontId="19" type="noConversion"/>
  </si>
  <si>
    <t>总分</t>
    <phoneticPr fontId="19" type="noConversion"/>
  </si>
  <si>
    <t>复试  总分</t>
    <phoneticPr fontId="19" type="noConversion"/>
  </si>
  <si>
    <t>英语  听力</t>
    <phoneticPr fontId="19" type="noConversion"/>
  </si>
  <si>
    <t>专业  英语</t>
    <phoneticPr fontId="19" type="noConversion"/>
  </si>
  <si>
    <t>专业  综合</t>
    <phoneticPr fontId="19" type="noConversion"/>
  </si>
  <si>
    <t>面试   成绩</t>
    <phoneticPr fontId="19" type="noConversion"/>
  </si>
  <si>
    <t>2016年玉米研究所硕士研究生拟录取名单（生物化学与分子生物学）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</si>
</sst>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49" fontId="18" fillId="0" borderId="12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vertical="center" wrapText="1"/>
    </xf>
    <xf numFmtId="49" fontId="18" fillId="0" borderId="18" xfId="0" applyNumberFormat="1" applyFont="1" applyFill="1" applyBorder="1" applyAlignment="1">
      <alignment vertical="center" wrapText="1"/>
    </xf>
    <xf numFmtId="176" fontId="16" fillId="0" borderId="11" xfId="0" applyNumberFormat="1" applyFont="1" applyFill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49" fontId="18" fillId="0" borderId="19" xfId="0" applyNumberFormat="1" applyFont="1" applyFill="1" applyBorder="1" applyAlignment="1">
      <alignment vertical="center" wrapText="1"/>
    </xf>
    <xf numFmtId="0" fontId="18" fillId="0" borderId="18" xfId="0" applyFont="1" applyFill="1" applyBorder="1" applyAlignment="1">
      <alignment horizontal="center" vertical="center" wrapText="1"/>
    </xf>
    <xf numFmtId="176" fontId="18" fillId="0" borderId="14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176" fontId="25" fillId="0" borderId="1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I19" sqref="I19:I20"/>
    </sheetView>
  </sheetViews>
  <sheetFormatPr defaultRowHeight="13.5"/>
  <cols>
    <col min="1" max="1" width="5.125" style="17" customWidth="1"/>
    <col min="2" max="2" width="16.375" customWidth="1"/>
    <col min="3" max="3" width="7.5" customWidth="1"/>
    <col min="4" max="4" width="4.5" customWidth="1"/>
    <col min="5" max="5" width="10.25" customWidth="1"/>
    <col min="6" max="6" width="18.875" customWidth="1"/>
    <col min="7" max="7" width="19.375" customWidth="1"/>
    <col min="8" max="8" width="6.375" customWidth="1"/>
    <col min="9" max="9" width="7.875" customWidth="1"/>
    <col min="10" max="11" width="7.25" customWidth="1"/>
    <col min="12" max="12" width="7.875" customWidth="1"/>
    <col min="13" max="13" width="7.75" customWidth="1"/>
    <col min="14" max="14" width="8.625" style="32" customWidth="1"/>
    <col min="15" max="15" width="7.875" style="30" customWidth="1"/>
  </cols>
  <sheetData>
    <row r="1" spans="1:15" ht="36" customHeight="1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38.25" customHeight="1">
      <c r="A2" s="27"/>
      <c r="B2" s="21" t="s">
        <v>34</v>
      </c>
      <c r="C2" s="22" t="s">
        <v>35</v>
      </c>
      <c r="D2" s="22" t="s">
        <v>36</v>
      </c>
      <c r="E2" s="22" t="s">
        <v>37</v>
      </c>
      <c r="F2" s="22" t="s">
        <v>38</v>
      </c>
      <c r="G2" s="19" t="s">
        <v>39</v>
      </c>
      <c r="H2" s="19" t="s">
        <v>40</v>
      </c>
      <c r="I2" s="19" t="s">
        <v>49</v>
      </c>
      <c r="J2" s="18" t="s">
        <v>50</v>
      </c>
      <c r="K2" s="18" t="s">
        <v>51</v>
      </c>
      <c r="L2" s="18" t="s">
        <v>52</v>
      </c>
      <c r="M2" s="18" t="s">
        <v>53</v>
      </c>
      <c r="N2" s="31" t="s">
        <v>48</v>
      </c>
      <c r="O2" s="29" t="s">
        <v>41</v>
      </c>
    </row>
    <row r="3" spans="1:15" s="1" customFormat="1" ht="19.5" customHeight="1">
      <c r="A3" s="20">
        <v>1</v>
      </c>
      <c r="B3" s="11" t="s">
        <v>8</v>
      </c>
      <c r="C3" s="12" t="s">
        <v>9</v>
      </c>
      <c r="D3" s="12" t="s">
        <v>32</v>
      </c>
      <c r="E3" s="12" t="s">
        <v>2</v>
      </c>
      <c r="F3" s="12" t="s">
        <v>3</v>
      </c>
      <c r="G3" s="23" t="s">
        <v>3</v>
      </c>
      <c r="H3" s="24">
        <v>348</v>
      </c>
      <c r="I3" s="25">
        <f t="shared" ref="I3:I14" si="0">M3*0.6+J3*0.1+K3*0.1+L3*0.2</f>
        <v>87.38000000000001</v>
      </c>
      <c r="J3" s="14">
        <v>50</v>
      </c>
      <c r="K3" s="15">
        <v>75</v>
      </c>
      <c r="L3" s="15">
        <v>96</v>
      </c>
      <c r="M3" s="7">
        <v>92.8</v>
      </c>
      <c r="N3" s="26">
        <f t="shared" ref="N3:N14" si="1">H3*0.1+I3*0.5</f>
        <v>78.490000000000009</v>
      </c>
      <c r="O3" s="4" t="s">
        <v>42</v>
      </c>
    </row>
    <row r="4" spans="1:15" s="1" customFormat="1" ht="19.5" customHeight="1">
      <c r="A4" s="20">
        <v>2</v>
      </c>
      <c r="B4" s="2" t="s">
        <v>10</v>
      </c>
      <c r="C4" s="3" t="s">
        <v>11</v>
      </c>
      <c r="D4" s="3" t="s">
        <v>33</v>
      </c>
      <c r="E4" s="3" t="s">
        <v>2</v>
      </c>
      <c r="F4" s="3" t="s">
        <v>3</v>
      </c>
      <c r="G4" s="5" t="s">
        <v>3</v>
      </c>
      <c r="H4" s="10">
        <v>376</v>
      </c>
      <c r="I4" s="6">
        <f t="shared" si="0"/>
        <v>76.44</v>
      </c>
      <c r="J4" s="8">
        <v>45</v>
      </c>
      <c r="K4" s="9">
        <v>75</v>
      </c>
      <c r="L4" s="9">
        <v>57</v>
      </c>
      <c r="M4" s="7">
        <v>88.4</v>
      </c>
      <c r="N4" s="13">
        <f t="shared" si="1"/>
        <v>75.819999999999993</v>
      </c>
      <c r="O4" s="4" t="s">
        <v>42</v>
      </c>
    </row>
    <row r="5" spans="1:15" s="1" customFormat="1" ht="19.5" customHeight="1">
      <c r="A5" s="20">
        <v>3</v>
      </c>
      <c r="B5" s="2" t="s">
        <v>6</v>
      </c>
      <c r="C5" s="3" t="s">
        <v>7</v>
      </c>
      <c r="D5" s="3" t="s">
        <v>33</v>
      </c>
      <c r="E5" s="3" t="s">
        <v>2</v>
      </c>
      <c r="F5" s="3" t="s">
        <v>3</v>
      </c>
      <c r="G5" s="5" t="s">
        <v>3</v>
      </c>
      <c r="H5" s="10">
        <v>357</v>
      </c>
      <c r="I5" s="6">
        <f t="shared" si="0"/>
        <v>79.84</v>
      </c>
      <c r="J5" s="8">
        <v>60</v>
      </c>
      <c r="K5" s="9">
        <v>68</v>
      </c>
      <c r="L5" s="9">
        <v>73</v>
      </c>
      <c r="M5" s="7">
        <v>87.4</v>
      </c>
      <c r="N5" s="13">
        <f t="shared" si="1"/>
        <v>75.62</v>
      </c>
      <c r="O5" s="4" t="s">
        <v>42</v>
      </c>
    </row>
    <row r="6" spans="1:15" s="1" customFormat="1" ht="19.5" customHeight="1">
      <c r="A6" s="20">
        <v>4</v>
      </c>
      <c r="B6" s="2" t="s">
        <v>21</v>
      </c>
      <c r="C6" s="3" t="s">
        <v>22</v>
      </c>
      <c r="D6" s="3" t="s">
        <v>32</v>
      </c>
      <c r="E6" s="3" t="s">
        <v>2</v>
      </c>
      <c r="F6" s="3" t="s">
        <v>20</v>
      </c>
      <c r="G6" s="5" t="s">
        <v>3</v>
      </c>
      <c r="H6" s="10">
        <v>342</v>
      </c>
      <c r="I6" s="6">
        <f t="shared" si="0"/>
        <v>80.599999999999994</v>
      </c>
      <c r="J6" s="9">
        <v>45</v>
      </c>
      <c r="K6" s="9">
        <v>73</v>
      </c>
      <c r="L6" s="9">
        <v>83</v>
      </c>
      <c r="M6" s="7">
        <v>87</v>
      </c>
      <c r="N6" s="13">
        <f t="shared" si="1"/>
        <v>74.5</v>
      </c>
      <c r="O6" s="4" t="s">
        <v>45</v>
      </c>
    </row>
    <row r="7" spans="1:15" s="1" customFormat="1" ht="19.5" customHeight="1">
      <c r="A7" s="20">
        <v>5</v>
      </c>
      <c r="B7" s="2" t="s">
        <v>12</v>
      </c>
      <c r="C7" s="3" t="s">
        <v>13</v>
      </c>
      <c r="D7" s="3" t="s">
        <v>33</v>
      </c>
      <c r="E7" s="3" t="s">
        <v>2</v>
      </c>
      <c r="F7" s="3" t="s">
        <v>3</v>
      </c>
      <c r="G7" s="5" t="s">
        <v>3</v>
      </c>
      <c r="H7" s="10">
        <v>360</v>
      </c>
      <c r="I7" s="6">
        <f t="shared" si="0"/>
        <v>75.359999999999985</v>
      </c>
      <c r="J7" s="8">
        <v>40</v>
      </c>
      <c r="K7" s="9">
        <v>70</v>
      </c>
      <c r="L7" s="9">
        <v>80</v>
      </c>
      <c r="M7" s="7">
        <v>80.599999999999994</v>
      </c>
      <c r="N7" s="13">
        <f t="shared" si="1"/>
        <v>73.679999999999993</v>
      </c>
      <c r="O7" s="4" t="s">
        <v>44</v>
      </c>
    </row>
    <row r="8" spans="1:15" s="1" customFormat="1" ht="19.5" customHeight="1">
      <c r="A8" s="20">
        <v>6</v>
      </c>
      <c r="B8" s="2" t="s">
        <v>29</v>
      </c>
      <c r="C8" s="3" t="s">
        <v>30</v>
      </c>
      <c r="D8" s="3" t="s">
        <v>33</v>
      </c>
      <c r="E8" s="3" t="s">
        <v>23</v>
      </c>
      <c r="F8" s="3" t="s">
        <v>31</v>
      </c>
      <c r="G8" s="5" t="s">
        <v>3</v>
      </c>
      <c r="H8" s="10">
        <v>358</v>
      </c>
      <c r="I8" s="6">
        <f t="shared" si="0"/>
        <v>73</v>
      </c>
      <c r="J8" s="9">
        <v>50</v>
      </c>
      <c r="K8" s="9">
        <v>88</v>
      </c>
      <c r="L8" s="9">
        <v>56</v>
      </c>
      <c r="M8" s="7">
        <v>80</v>
      </c>
      <c r="N8" s="13">
        <f t="shared" si="1"/>
        <v>72.300000000000011</v>
      </c>
      <c r="O8" s="4" t="s">
        <v>46</v>
      </c>
    </row>
    <row r="9" spans="1:15" s="1" customFormat="1" ht="19.5" customHeight="1">
      <c r="A9" s="20">
        <v>7</v>
      </c>
      <c r="B9" s="2" t="s">
        <v>25</v>
      </c>
      <c r="C9" s="3" t="s">
        <v>26</v>
      </c>
      <c r="D9" s="3" t="s">
        <v>32</v>
      </c>
      <c r="E9" s="3" t="s">
        <v>23</v>
      </c>
      <c r="F9" s="3" t="s">
        <v>24</v>
      </c>
      <c r="G9" s="5" t="s">
        <v>3</v>
      </c>
      <c r="H9" s="10">
        <v>338</v>
      </c>
      <c r="I9" s="6">
        <f t="shared" si="0"/>
        <v>70.52000000000001</v>
      </c>
      <c r="J9" s="9">
        <v>45</v>
      </c>
      <c r="K9" s="9">
        <v>53</v>
      </c>
      <c r="L9" s="9">
        <v>72</v>
      </c>
      <c r="M9" s="7">
        <v>77.2</v>
      </c>
      <c r="N9" s="13">
        <f t="shared" si="1"/>
        <v>69.06</v>
      </c>
      <c r="O9" s="4" t="s">
        <v>46</v>
      </c>
    </row>
    <row r="10" spans="1:15" s="1" customFormat="1" ht="19.5" customHeight="1">
      <c r="A10" s="20">
        <v>8</v>
      </c>
      <c r="B10" s="2" t="s">
        <v>0</v>
      </c>
      <c r="C10" s="3" t="s">
        <v>1</v>
      </c>
      <c r="D10" s="3" t="s">
        <v>32</v>
      </c>
      <c r="E10" s="3" t="s">
        <v>2</v>
      </c>
      <c r="F10" s="3" t="s">
        <v>3</v>
      </c>
      <c r="G10" s="5" t="s">
        <v>3</v>
      </c>
      <c r="H10" s="10">
        <v>306</v>
      </c>
      <c r="I10" s="6">
        <f t="shared" si="0"/>
        <v>72.400000000000006</v>
      </c>
      <c r="J10" s="8">
        <v>35</v>
      </c>
      <c r="K10" s="9">
        <v>45</v>
      </c>
      <c r="L10" s="9">
        <v>64</v>
      </c>
      <c r="M10" s="16">
        <v>86</v>
      </c>
      <c r="N10" s="13">
        <f t="shared" si="1"/>
        <v>66.800000000000011</v>
      </c>
      <c r="O10" s="4" t="s">
        <v>43</v>
      </c>
    </row>
    <row r="11" spans="1:15" s="1" customFormat="1" ht="19.5" customHeight="1">
      <c r="A11" s="20">
        <v>9</v>
      </c>
      <c r="B11" s="2" t="s">
        <v>4</v>
      </c>
      <c r="C11" s="3" t="s">
        <v>5</v>
      </c>
      <c r="D11" s="3" t="s">
        <v>32</v>
      </c>
      <c r="E11" s="3" t="s">
        <v>2</v>
      </c>
      <c r="F11" s="3" t="s">
        <v>3</v>
      </c>
      <c r="G11" s="5" t="s">
        <v>3</v>
      </c>
      <c r="H11" s="10">
        <v>297</v>
      </c>
      <c r="I11" s="6">
        <f t="shared" si="0"/>
        <v>71.359999999999985</v>
      </c>
      <c r="J11" s="8">
        <v>10</v>
      </c>
      <c r="K11" s="9">
        <v>60</v>
      </c>
      <c r="L11" s="9">
        <v>80</v>
      </c>
      <c r="M11" s="7">
        <v>80.599999999999994</v>
      </c>
      <c r="N11" s="13">
        <f t="shared" si="1"/>
        <v>65.38</v>
      </c>
      <c r="O11" s="4" t="s">
        <v>43</v>
      </c>
    </row>
    <row r="12" spans="1:15" s="1" customFormat="1" ht="19.5" customHeight="1">
      <c r="A12" s="20">
        <v>10</v>
      </c>
      <c r="B12" s="2" t="s">
        <v>27</v>
      </c>
      <c r="C12" s="3" t="s">
        <v>28</v>
      </c>
      <c r="D12" s="3" t="s">
        <v>33</v>
      </c>
      <c r="E12" s="3" t="s">
        <v>23</v>
      </c>
      <c r="F12" s="3" t="s">
        <v>24</v>
      </c>
      <c r="G12" s="5" t="s">
        <v>3</v>
      </c>
      <c r="H12" s="10">
        <v>308</v>
      </c>
      <c r="I12" s="6">
        <f t="shared" si="0"/>
        <v>64.099999999999994</v>
      </c>
      <c r="J12" s="9">
        <v>35</v>
      </c>
      <c r="K12" s="9">
        <v>64</v>
      </c>
      <c r="L12" s="9">
        <v>52</v>
      </c>
      <c r="M12" s="14">
        <v>73</v>
      </c>
      <c r="N12" s="13">
        <f t="shared" si="1"/>
        <v>62.849999999999994</v>
      </c>
      <c r="O12" s="4" t="s">
        <v>45</v>
      </c>
    </row>
    <row r="13" spans="1:15" s="1" customFormat="1" ht="19.5" customHeight="1">
      <c r="A13" s="20">
        <v>11</v>
      </c>
      <c r="B13" s="2" t="s">
        <v>18</v>
      </c>
      <c r="C13" s="3" t="s">
        <v>19</v>
      </c>
      <c r="D13" s="3" t="s">
        <v>32</v>
      </c>
      <c r="E13" s="3" t="s">
        <v>16</v>
      </c>
      <c r="F13" s="3" t="s">
        <v>17</v>
      </c>
      <c r="G13" s="5" t="s">
        <v>3</v>
      </c>
      <c r="H13" s="10">
        <v>289</v>
      </c>
      <c r="I13" s="6">
        <f t="shared" si="0"/>
        <v>64.42</v>
      </c>
      <c r="J13" s="9">
        <v>35</v>
      </c>
      <c r="K13" s="9">
        <v>10</v>
      </c>
      <c r="L13" s="6">
        <v>59</v>
      </c>
      <c r="M13" s="14">
        <v>80.2</v>
      </c>
      <c r="N13" s="13">
        <f t="shared" si="1"/>
        <v>61.11</v>
      </c>
      <c r="O13" s="4" t="s">
        <v>46</v>
      </c>
    </row>
    <row r="14" spans="1:15" s="1" customFormat="1" ht="22.5" customHeight="1">
      <c r="A14" s="20" t="s">
        <v>47</v>
      </c>
      <c r="B14" s="2" t="s">
        <v>14</v>
      </c>
      <c r="C14" s="3" t="s">
        <v>15</v>
      </c>
      <c r="D14" s="3" t="s">
        <v>33</v>
      </c>
      <c r="E14" s="3" t="s">
        <v>2</v>
      </c>
      <c r="F14" s="3" t="s">
        <v>3</v>
      </c>
      <c r="G14" s="5" t="s">
        <v>3</v>
      </c>
      <c r="H14" s="10">
        <v>313</v>
      </c>
      <c r="I14" s="6">
        <f t="shared" si="0"/>
        <v>67.22</v>
      </c>
      <c r="J14" s="28">
        <v>30</v>
      </c>
      <c r="K14" s="28">
        <v>47</v>
      </c>
      <c r="L14" s="6">
        <v>63</v>
      </c>
      <c r="M14" s="25">
        <v>78.2</v>
      </c>
      <c r="N14" s="13">
        <f t="shared" si="1"/>
        <v>64.91</v>
      </c>
      <c r="O14" s="4" t="s">
        <v>45</v>
      </c>
    </row>
  </sheetData>
  <sortState ref="A2:R14">
    <sortCondition descending="1" ref="N1"/>
  </sortState>
  <mergeCells count="1">
    <mergeCell ref="A1:O1"/>
  </mergeCells>
  <phoneticPr fontId="19" type="noConversion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生物化学与分子生物学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2016-03-30T02:42:07Z</cp:lastPrinted>
  <dcterms:created xsi:type="dcterms:W3CDTF">2016-03-25T10:49:15Z</dcterms:created>
  <dcterms:modified xsi:type="dcterms:W3CDTF">2016-03-30T08:25:11Z</dcterms:modified>
</cp:coreProperties>
</file>